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483A0D45-14E3-4CF7-9AB3-DEFA97254AE7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ankBr" sheetId="1" r:id="rId1"/>
  </sheets>
  <definedNames>
    <definedName name="_xlnm._FilterDatabase" localSheetId="0" hidden="1">BankBr!$B$4:$F$55</definedName>
    <definedName name="_xlnm.Print_Area" localSheetId="0">BankBr!$A$1:$F$55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46" i="1"/>
  <c r="D47" i="1"/>
  <c r="D48" i="1"/>
  <c r="D49" i="1"/>
  <c r="F49" i="1" s="1"/>
  <c r="D50" i="1"/>
  <c r="F50" i="1" s="1"/>
  <c r="D51" i="1"/>
  <c r="F51" i="1" s="1"/>
  <c r="D52" i="1"/>
  <c r="D44" i="1"/>
  <c r="D23" i="1"/>
  <c r="F23" i="1" s="1"/>
  <c r="D24" i="1"/>
  <c r="D25" i="1"/>
  <c r="D26" i="1"/>
  <c r="D27" i="1"/>
  <c r="F27" i="1" s="1"/>
  <c r="D28" i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D36" i="1"/>
  <c r="D37" i="1"/>
  <c r="D38" i="1"/>
  <c r="F38" i="1" s="1"/>
  <c r="D39" i="1"/>
  <c r="F39" i="1" s="1"/>
  <c r="D40" i="1"/>
  <c r="D41" i="1"/>
  <c r="D42" i="1"/>
  <c r="F42" i="1" s="1"/>
  <c r="D22" i="1"/>
  <c r="D20" i="1"/>
  <c r="D18" i="1"/>
  <c r="D6" i="1"/>
  <c r="D7" i="1"/>
  <c r="D8" i="1"/>
  <c r="D9" i="1"/>
  <c r="D10" i="1"/>
  <c r="D11" i="1"/>
  <c r="D12" i="1"/>
  <c r="F12" i="1" s="1"/>
  <c r="D13" i="1"/>
  <c r="D14" i="1"/>
  <c r="D15" i="1"/>
  <c r="D16" i="1"/>
  <c r="D5" i="1"/>
  <c r="C43" i="1"/>
  <c r="C17" i="1"/>
  <c r="E19" i="1" l="1"/>
  <c r="C19" i="1"/>
  <c r="D19" i="1" l="1"/>
  <c r="F47" i="1" l="1"/>
  <c r="F46" i="1"/>
  <c r="F45" i="1"/>
  <c r="F44" i="1"/>
  <c r="E53" i="1"/>
  <c r="C53" i="1"/>
  <c r="D53" i="1" l="1"/>
  <c r="F53" i="1" l="1"/>
  <c r="F15" i="1" l="1"/>
  <c r="F16" i="1" l="1"/>
  <c r="F20" i="1" l="1"/>
  <c r="F5" i="1"/>
  <c r="F6" i="1"/>
  <c r="F7" i="1"/>
  <c r="F8" i="1"/>
  <c r="F9" i="1"/>
  <c r="F10" i="1"/>
  <c r="F11" i="1"/>
  <c r="F13" i="1"/>
  <c r="F14" i="1"/>
  <c r="D21" i="1" l="1"/>
  <c r="F22" i="1"/>
  <c r="D43" i="1"/>
  <c r="D17" i="1"/>
  <c r="E17" i="1"/>
  <c r="D54" i="1" l="1"/>
  <c r="E43" i="1"/>
  <c r="E21" i="1"/>
  <c r="E54" i="1" l="1"/>
  <c r="C21" i="1"/>
  <c r="F21" i="1" l="1"/>
  <c r="C54" i="1"/>
  <c r="F43" i="1"/>
  <c r="F17" i="1"/>
  <c r="F54" i="1"/>
</calcChain>
</file>

<file path=xl/sharedStrings.xml><?xml version="1.0" encoding="utf-8"?>
<sst xmlns="http://schemas.openxmlformats.org/spreadsheetml/2006/main" count="60" uniqueCount="56">
  <si>
    <t>No.</t>
  </si>
  <si>
    <t>BANK</t>
  </si>
  <si>
    <t>BANK OF BARODA</t>
  </si>
  <si>
    <t>BANK OF INDIA</t>
  </si>
  <si>
    <t>CANARA BANK</t>
  </si>
  <si>
    <t>CENTRAL BANK OF INDIA</t>
  </si>
  <si>
    <t>IDBI BANK</t>
  </si>
  <si>
    <t>INDIAN BANK</t>
  </si>
  <si>
    <t>INDIAN OVERSEAS BANK</t>
  </si>
  <si>
    <t>PUNJAB NATIONAL BANK</t>
  </si>
  <si>
    <t>PUNJAB AND SIND BANK</t>
  </si>
  <si>
    <t>UNION BANK OF INDIA</t>
  </si>
  <si>
    <t>SUB TOTAL</t>
  </si>
  <si>
    <t>STATE BANK OF INDIA</t>
  </si>
  <si>
    <t>AXIS BANK</t>
  </si>
  <si>
    <t>CITY UNION BANK</t>
  </si>
  <si>
    <t>DHANLAXMI BANK</t>
  </si>
  <si>
    <t>HDFC BANK</t>
  </si>
  <si>
    <t>ICICI BANK</t>
  </si>
  <si>
    <t>INDUSIND BANK</t>
  </si>
  <si>
    <t>KARNATAKA BANK</t>
  </si>
  <si>
    <t>KARUR VYASYA BANK</t>
  </si>
  <si>
    <t>KOTAK MAHINDRA BANK</t>
  </si>
  <si>
    <t>RBL BANK</t>
  </si>
  <si>
    <t>SOUTH INDIAN BANK</t>
  </si>
  <si>
    <t>TAMILNAD MERCANTILE BANK</t>
  </si>
  <si>
    <t>BANDHAN BANK</t>
  </si>
  <si>
    <t>GRAND TOTAL</t>
  </si>
  <si>
    <t>Source : Member Banks</t>
  </si>
  <si>
    <t>%Target achievement</t>
  </si>
  <si>
    <t>Financial Literacy Camps- Bankwise % age of Target achievement</t>
  </si>
  <si>
    <t>No. of Rural Branch</t>
  </si>
  <si>
    <t>DCB BANK</t>
  </si>
  <si>
    <t>FEDERAL BANK</t>
  </si>
  <si>
    <t>IDFC FIRST BANK</t>
  </si>
  <si>
    <t>YES BANK</t>
  </si>
  <si>
    <t>DCCBs/GSCBs</t>
  </si>
  <si>
    <t>CSB BANK LIMITED</t>
  </si>
  <si>
    <t>J &amp; K BANK</t>
  </si>
  <si>
    <t>UNITY SMALL FINANCE BANK</t>
  </si>
  <si>
    <t>DBS BANK INDIA (E-LVB)</t>
  </si>
  <si>
    <t>BANK OF MAHRASHTRA</t>
  </si>
  <si>
    <t>UCO BANK</t>
  </si>
  <si>
    <t>EQUITAS SMALL FIN. BANK</t>
  </si>
  <si>
    <t>ESAF SMALL FIN. BANK</t>
  </si>
  <si>
    <t>SHIVALIK SMALL FINANCE BANK</t>
  </si>
  <si>
    <t>SURYODAY SMALL FIN. BANK</t>
  </si>
  <si>
    <t>UJJIVAN SMALL FIN. BANK</t>
  </si>
  <si>
    <t>UTKARSH SMALL FIN. BANK</t>
  </si>
  <si>
    <t>JANA SMALL FIN. BANK*</t>
  </si>
  <si>
    <t>GUJARAT GRAMIN BANK</t>
  </si>
  <si>
    <t>AU SMALL FIN. BANK</t>
  </si>
  <si>
    <t xml:space="preserve">No. of FL Camps conducted during the quarter </t>
  </si>
  <si>
    <t>Targets for Financial Literacy Camps
(3 Camps Per Quarter Per Branch)</t>
  </si>
  <si>
    <t>Annexure - J</t>
  </si>
  <si>
    <t>Progress during the quarter ended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</si>
</sst>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Arial Black"/>
      <family val="2"/>
    </font>
    <font>
      <sz val="13"/>
      <name val="Arial Black"/>
      <family val="2"/>
    </font>
    <font>
      <b/>
      <sz val="18"/>
      <name val="Arial"/>
      <family val="2"/>
    </font>
    <font>
      <b/>
      <sz val="11"/>
      <name val="Arial"/>
      <family val="2"/>
    </font>
    <font>
      <b/>
      <sz val="11"/>
      <name val="Arial Black"/>
      <family val="2"/>
    </font>
    <font>
      <b/>
      <sz val="24"/>
      <name val="Arial Black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1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1" fontId="8" fillId="0" borderId="3" xfId="0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right" vertical="center"/>
    </xf>
    <xf numFmtId="1" fontId="7" fillId="2" borderId="1" xfId="0" applyNumberFormat="1" applyFont="1" applyFill="1" applyBorder="1" applyAlignment="1">
      <alignment horizontal="right" vertical="center"/>
    </xf>
    <xf numFmtId="1" fontId="8" fillId="2" borderId="2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9" fontId="8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Z102"/>
  <sheetViews>
    <sheetView tabSelected="1" topLeftCell="A28" zoomScale="87" zoomScaleNormal="87" zoomScaleSheetLayoutView="87" workbookViewId="0">
      <selection sqref="A1:F55"/>
    </sheetView>
  </sheetViews>
  <sheetFormatPr defaultColWidth="9.6640625" defaultRowHeight="15" x14ac:dyDescent="0.2"/>
  <cols>
    <col min="1" max="1" width="4.6640625" style="1" customWidth="1"/>
    <col min="2" max="2" width="29.88671875" style="1" customWidth="1"/>
    <col min="3" max="3" width="12.88671875" style="1" customWidth="1"/>
    <col min="4" max="4" width="18.5546875" style="1" customWidth="1"/>
    <col min="5" max="5" width="15.33203125" style="1" customWidth="1"/>
    <col min="6" max="6" width="13" style="1" customWidth="1"/>
    <col min="7" max="234" width="9.6640625" style="1" customWidth="1"/>
  </cols>
  <sheetData>
    <row r="1" spans="1:234" ht="36.75" x14ac:dyDescent="0.2">
      <c r="A1" s="28" t="s">
        <v>54</v>
      </c>
      <c r="B1" s="28"/>
      <c r="C1" s="28"/>
      <c r="D1" s="28"/>
      <c r="E1" s="28"/>
      <c r="F1" s="28"/>
    </row>
    <row r="2" spans="1:234" ht="30" customHeight="1" x14ac:dyDescent="0.2">
      <c r="A2" s="29" t="s">
        <v>30</v>
      </c>
      <c r="B2" s="29"/>
      <c r="C2" s="29"/>
      <c r="D2" s="29"/>
      <c r="E2" s="29"/>
      <c r="F2" s="29"/>
    </row>
    <row r="3" spans="1:234" ht="22.5" customHeight="1" x14ac:dyDescent="0.2">
      <c r="A3" s="29" t="s">
        <v>55</v>
      </c>
      <c r="B3" s="29"/>
      <c r="C3" s="29"/>
      <c r="D3" s="29"/>
      <c r="E3" s="29"/>
      <c r="F3" s="29"/>
    </row>
    <row r="4" spans="1:234" s="5" customFormat="1" ht="58.5" customHeight="1" x14ac:dyDescent="0.2">
      <c r="A4" s="8" t="s">
        <v>0</v>
      </c>
      <c r="B4" s="8" t="s">
        <v>1</v>
      </c>
      <c r="C4" s="9" t="s">
        <v>31</v>
      </c>
      <c r="D4" s="10" t="s">
        <v>53</v>
      </c>
      <c r="E4" s="10" t="s">
        <v>52</v>
      </c>
      <c r="F4" s="9" t="s">
        <v>29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</row>
    <row r="5" spans="1:234" ht="16.5" customHeight="1" x14ac:dyDescent="0.2">
      <c r="A5" s="8">
        <v>1</v>
      </c>
      <c r="B5" s="11" t="s">
        <v>2</v>
      </c>
      <c r="C5" s="12">
        <v>761</v>
      </c>
      <c r="D5" s="18">
        <f>C5*3</f>
        <v>2283</v>
      </c>
      <c r="E5" s="15">
        <v>2477</v>
      </c>
      <c r="F5" s="25">
        <f t="shared" ref="F5:F12" si="0">E5/D5</f>
        <v>1.0849759088918089</v>
      </c>
    </row>
    <row r="6" spans="1:234" ht="16.5" customHeight="1" x14ac:dyDescent="0.2">
      <c r="A6" s="8">
        <v>2</v>
      </c>
      <c r="B6" s="13" t="s">
        <v>3</v>
      </c>
      <c r="C6" s="12">
        <v>111</v>
      </c>
      <c r="D6" s="18">
        <f t="shared" ref="D6:D52" si="1">C6*3</f>
        <v>333</v>
      </c>
      <c r="E6" s="15">
        <v>367</v>
      </c>
      <c r="F6" s="25">
        <f t="shared" si="0"/>
        <v>1.102102102102102</v>
      </c>
    </row>
    <row r="7" spans="1:234" ht="16.5" customHeight="1" x14ac:dyDescent="0.2">
      <c r="A7" s="8">
        <v>3</v>
      </c>
      <c r="B7" s="11" t="s">
        <v>41</v>
      </c>
      <c r="C7" s="12">
        <v>7</v>
      </c>
      <c r="D7" s="18">
        <f t="shared" si="1"/>
        <v>21</v>
      </c>
      <c r="E7" s="15">
        <v>42</v>
      </c>
      <c r="F7" s="25">
        <f t="shared" si="0"/>
        <v>2</v>
      </c>
    </row>
    <row r="8" spans="1:234" ht="16.5" customHeight="1" x14ac:dyDescent="0.2">
      <c r="A8" s="8">
        <v>4</v>
      </c>
      <c r="B8" s="11" t="s">
        <v>4</v>
      </c>
      <c r="C8" s="12">
        <v>33</v>
      </c>
      <c r="D8" s="18">
        <f t="shared" si="1"/>
        <v>99</v>
      </c>
      <c r="E8" s="15">
        <v>104</v>
      </c>
      <c r="F8" s="25">
        <f t="shared" si="0"/>
        <v>1.0505050505050506</v>
      </c>
      <c r="H8"/>
    </row>
    <row r="9" spans="1:234" ht="16.5" customHeight="1" x14ac:dyDescent="0.2">
      <c r="A9" s="8">
        <v>5</v>
      </c>
      <c r="B9" s="11" t="s">
        <v>5</v>
      </c>
      <c r="C9" s="12">
        <v>100</v>
      </c>
      <c r="D9" s="18">
        <f t="shared" si="1"/>
        <v>300</v>
      </c>
      <c r="E9" s="15">
        <v>363</v>
      </c>
      <c r="F9" s="25">
        <f t="shared" si="0"/>
        <v>1.21</v>
      </c>
      <c r="H9"/>
    </row>
    <row r="10" spans="1:234" ht="16.5" customHeight="1" x14ac:dyDescent="0.2">
      <c r="A10" s="8">
        <v>6</v>
      </c>
      <c r="B10" s="11" t="s">
        <v>7</v>
      </c>
      <c r="C10" s="12">
        <v>15</v>
      </c>
      <c r="D10" s="18">
        <f t="shared" si="1"/>
        <v>45</v>
      </c>
      <c r="E10" s="15">
        <v>45</v>
      </c>
      <c r="F10" s="25">
        <f t="shared" si="0"/>
        <v>1</v>
      </c>
      <c r="H10"/>
    </row>
    <row r="11" spans="1:234" ht="16.5" customHeight="1" x14ac:dyDescent="0.2">
      <c r="A11" s="8">
        <v>7</v>
      </c>
      <c r="B11" s="11" t="s">
        <v>8</v>
      </c>
      <c r="C11" s="12">
        <v>20</v>
      </c>
      <c r="D11" s="18">
        <f t="shared" si="1"/>
        <v>60</v>
      </c>
      <c r="E11" s="15">
        <v>60</v>
      </c>
      <c r="F11" s="25">
        <f t="shared" si="0"/>
        <v>1</v>
      </c>
      <c r="H11"/>
    </row>
    <row r="12" spans="1:234" ht="16.5" customHeight="1" x14ac:dyDescent="0.2">
      <c r="A12" s="8">
        <v>8</v>
      </c>
      <c r="B12" s="11" t="s">
        <v>10</v>
      </c>
      <c r="C12" s="12">
        <v>0</v>
      </c>
      <c r="D12" s="18">
        <f t="shared" si="1"/>
        <v>0</v>
      </c>
      <c r="E12" s="15">
        <v>0</v>
      </c>
      <c r="F12" s="25" t="e">
        <f t="shared" si="0"/>
        <v>#DIV/0!</v>
      </c>
      <c r="H12"/>
    </row>
    <row r="13" spans="1:234" ht="16.5" customHeight="1" x14ac:dyDescent="0.2">
      <c r="A13" s="8">
        <v>9</v>
      </c>
      <c r="B13" s="11" t="s">
        <v>9</v>
      </c>
      <c r="C13" s="12">
        <v>41</v>
      </c>
      <c r="D13" s="18">
        <f t="shared" si="1"/>
        <v>123</v>
      </c>
      <c r="E13" s="15">
        <v>125</v>
      </c>
      <c r="F13" s="25">
        <f t="shared" ref="F13:F16" si="2">E13/D13</f>
        <v>1.0162601626016261</v>
      </c>
      <c r="H13"/>
    </row>
    <row r="14" spans="1:234" ht="16.5" customHeight="1" x14ac:dyDescent="0.2">
      <c r="A14" s="8">
        <v>10</v>
      </c>
      <c r="B14" s="14" t="s">
        <v>13</v>
      </c>
      <c r="C14" s="12">
        <v>441</v>
      </c>
      <c r="D14" s="18">
        <f t="shared" si="1"/>
        <v>1323</v>
      </c>
      <c r="E14" s="15">
        <v>1331</v>
      </c>
      <c r="F14" s="25">
        <f t="shared" si="2"/>
        <v>1.0060468631897204</v>
      </c>
      <c r="H14"/>
    </row>
    <row r="15" spans="1:234" ht="16.5" customHeight="1" x14ac:dyDescent="0.2">
      <c r="A15" s="8">
        <v>11</v>
      </c>
      <c r="B15" s="11" t="s">
        <v>42</v>
      </c>
      <c r="C15" s="12">
        <v>14</v>
      </c>
      <c r="D15" s="18">
        <f t="shared" si="1"/>
        <v>42</v>
      </c>
      <c r="E15" s="15">
        <v>41</v>
      </c>
      <c r="F15" s="25">
        <f t="shared" si="2"/>
        <v>0.97619047619047616</v>
      </c>
      <c r="H15"/>
      <c r="I15"/>
    </row>
    <row r="16" spans="1:234" ht="16.5" customHeight="1" x14ac:dyDescent="0.2">
      <c r="A16" s="8">
        <v>12</v>
      </c>
      <c r="B16" s="11" t="s">
        <v>11</v>
      </c>
      <c r="C16" s="12">
        <v>104</v>
      </c>
      <c r="D16" s="18">
        <f t="shared" si="1"/>
        <v>312</v>
      </c>
      <c r="E16" s="15">
        <v>315</v>
      </c>
      <c r="F16" s="25">
        <f t="shared" si="2"/>
        <v>1.0096153846153846</v>
      </c>
      <c r="H16"/>
    </row>
    <row r="17" spans="1:234" s="2" customFormat="1" ht="16.5" customHeight="1" x14ac:dyDescent="0.4">
      <c r="A17" s="30" t="s">
        <v>12</v>
      </c>
      <c r="B17" s="31"/>
      <c r="C17" s="20">
        <f>SUM(C5:C16)</f>
        <v>1647</v>
      </c>
      <c r="D17" s="21">
        <f>SUM(D5:D16)</f>
        <v>4941</v>
      </c>
      <c r="E17" s="21">
        <f>SUM(E5:E16)</f>
        <v>5270</v>
      </c>
      <c r="F17" s="26">
        <f t="shared" ref="F17:F54" si="3">E17/D17</f>
        <v>1.0665857113944546</v>
      </c>
    </row>
    <row r="18" spans="1:234" s="2" customFormat="1" ht="16.5" customHeight="1" x14ac:dyDescent="0.4">
      <c r="A18" s="8">
        <v>13</v>
      </c>
      <c r="B18" s="11" t="s">
        <v>36</v>
      </c>
      <c r="C18" s="22">
        <v>0</v>
      </c>
      <c r="D18" s="18">
        <f t="shared" si="1"/>
        <v>0</v>
      </c>
      <c r="E18" s="23">
        <v>0</v>
      </c>
      <c r="F18" s="25">
        <v>0</v>
      </c>
    </row>
    <row r="19" spans="1:234" s="2" customFormat="1" ht="16.5" customHeight="1" x14ac:dyDescent="0.4">
      <c r="A19" s="30" t="s">
        <v>12</v>
      </c>
      <c r="B19" s="31"/>
      <c r="C19" s="21">
        <f>C18</f>
        <v>0</v>
      </c>
      <c r="D19" s="21">
        <f t="shared" ref="D19:E19" si="4">D18</f>
        <v>0</v>
      </c>
      <c r="E19" s="21">
        <f t="shared" si="4"/>
        <v>0</v>
      </c>
      <c r="F19" s="26">
        <v>0</v>
      </c>
    </row>
    <row r="20" spans="1:234" ht="16.5" customHeight="1" x14ac:dyDescent="0.2">
      <c r="A20" s="8">
        <v>15</v>
      </c>
      <c r="B20" s="11" t="s">
        <v>50</v>
      </c>
      <c r="C20" s="12">
        <v>489</v>
      </c>
      <c r="D20" s="18">
        <f t="shared" si="1"/>
        <v>1467</v>
      </c>
      <c r="E20" s="15">
        <v>1508</v>
      </c>
      <c r="F20" s="25">
        <f t="shared" si="3"/>
        <v>1.0279481935923653</v>
      </c>
      <c r="H20"/>
    </row>
    <row r="21" spans="1:234" s="2" customFormat="1" ht="16.5" customHeight="1" x14ac:dyDescent="0.4">
      <c r="A21" s="30" t="s">
        <v>12</v>
      </c>
      <c r="B21" s="31"/>
      <c r="C21" s="21">
        <f>SUM(C20:C20)</f>
        <v>489</v>
      </c>
      <c r="D21" s="21">
        <f>SUM(D20:D20)</f>
        <v>1467</v>
      </c>
      <c r="E21" s="24">
        <f>SUM(E20:E20)</f>
        <v>1508</v>
      </c>
      <c r="F21" s="26">
        <f t="shared" si="3"/>
        <v>1.0279481935923653</v>
      </c>
    </row>
    <row r="22" spans="1:234" ht="16.5" customHeight="1" x14ac:dyDescent="0.2">
      <c r="A22" s="8">
        <v>16</v>
      </c>
      <c r="B22" s="11" t="s">
        <v>14</v>
      </c>
      <c r="C22" s="12">
        <v>84</v>
      </c>
      <c r="D22" s="18">
        <f t="shared" si="1"/>
        <v>252</v>
      </c>
      <c r="E22" s="15">
        <v>252</v>
      </c>
      <c r="F22" s="25">
        <f>E22/D22</f>
        <v>1</v>
      </c>
      <c r="H22"/>
    </row>
    <row r="23" spans="1:234" s="7" customFormat="1" ht="16.5" customHeight="1" x14ac:dyDescent="0.2">
      <c r="A23" s="16">
        <v>17</v>
      </c>
      <c r="B23" s="17" t="s">
        <v>26</v>
      </c>
      <c r="C23" s="12">
        <v>49</v>
      </c>
      <c r="D23" s="18">
        <f t="shared" si="1"/>
        <v>147</v>
      </c>
      <c r="E23" s="15">
        <v>147</v>
      </c>
      <c r="F23" s="25">
        <f t="shared" ref="F23:F42" si="5">E23/D23</f>
        <v>1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</row>
    <row r="24" spans="1:234" ht="16.5" customHeight="1" x14ac:dyDescent="0.2">
      <c r="A24" s="8">
        <v>18</v>
      </c>
      <c r="B24" s="11" t="s">
        <v>15</v>
      </c>
      <c r="C24" s="12">
        <v>0</v>
      </c>
      <c r="D24" s="18">
        <f t="shared" si="1"/>
        <v>0</v>
      </c>
      <c r="E24" s="15">
        <v>0</v>
      </c>
      <c r="F24" s="25">
        <v>0</v>
      </c>
      <c r="H24"/>
    </row>
    <row r="25" spans="1:234" ht="16.5" customHeight="1" x14ac:dyDescent="0.2">
      <c r="A25" s="8">
        <v>19</v>
      </c>
      <c r="B25" s="11" t="s">
        <v>37</v>
      </c>
      <c r="C25" s="12">
        <v>0</v>
      </c>
      <c r="D25" s="18">
        <f t="shared" si="1"/>
        <v>0</v>
      </c>
      <c r="E25" s="15">
        <v>0</v>
      </c>
      <c r="F25" s="25">
        <v>0</v>
      </c>
      <c r="H25"/>
    </row>
    <row r="26" spans="1:234" ht="16.5" customHeight="1" x14ac:dyDescent="0.2">
      <c r="A26" s="8">
        <v>20</v>
      </c>
      <c r="B26" s="11" t="s">
        <v>40</v>
      </c>
      <c r="C26" s="12">
        <v>0</v>
      </c>
      <c r="D26" s="18">
        <f t="shared" si="1"/>
        <v>0</v>
      </c>
      <c r="E26" s="15">
        <v>0</v>
      </c>
      <c r="F26" s="25">
        <v>0</v>
      </c>
      <c r="H26"/>
    </row>
    <row r="27" spans="1:234" ht="16.5" customHeight="1" x14ac:dyDescent="0.2">
      <c r="A27" s="16">
        <v>21</v>
      </c>
      <c r="B27" s="11" t="s">
        <v>32</v>
      </c>
      <c r="C27" s="12">
        <v>6</v>
      </c>
      <c r="D27" s="18">
        <f t="shared" si="1"/>
        <v>18</v>
      </c>
      <c r="E27" s="15">
        <v>18</v>
      </c>
      <c r="F27" s="25">
        <f t="shared" si="5"/>
        <v>1</v>
      </c>
      <c r="H27"/>
    </row>
    <row r="28" spans="1:234" ht="16.5" customHeight="1" x14ac:dyDescent="0.2">
      <c r="A28" s="8">
        <v>22</v>
      </c>
      <c r="B28" s="11" t="s">
        <v>16</v>
      </c>
      <c r="C28" s="12">
        <v>0</v>
      </c>
      <c r="D28" s="18">
        <f t="shared" si="1"/>
        <v>0</v>
      </c>
      <c r="E28" s="15">
        <v>0</v>
      </c>
      <c r="F28" s="25">
        <v>0</v>
      </c>
      <c r="H28"/>
    </row>
    <row r="29" spans="1:234" ht="16.5" customHeight="1" x14ac:dyDescent="0.2">
      <c r="A29" s="8">
        <v>23</v>
      </c>
      <c r="B29" s="11" t="s">
        <v>33</v>
      </c>
      <c r="C29" s="12">
        <v>9</v>
      </c>
      <c r="D29" s="18">
        <f t="shared" si="1"/>
        <v>27</v>
      </c>
      <c r="E29" s="15">
        <v>29</v>
      </c>
      <c r="F29" s="25">
        <f t="shared" si="5"/>
        <v>1.0740740740740742</v>
      </c>
      <c r="H29"/>
    </row>
    <row r="30" spans="1:234" ht="16.5" customHeight="1" x14ac:dyDescent="0.2">
      <c r="A30" s="8">
        <v>24</v>
      </c>
      <c r="B30" s="11" t="s">
        <v>17</v>
      </c>
      <c r="C30" s="12">
        <v>110</v>
      </c>
      <c r="D30" s="18">
        <f t="shared" si="1"/>
        <v>330</v>
      </c>
      <c r="E30" s="15">
        <v>501</v>
      </c>
      <c r="F30" s="25">
        <f t="shared" si="5"/>
        <v>1.5181818181818181</v>
      </c>
      <c r="H30"/>
    </row>
    <row r="31" spans="1:234" ht="16.5" customHeight="1" x14ac:dyDescent="0.2">
      <c r="A31" s="16">
        <v>25</v>
      </c>
      <c r="B31" s="11" t="s">
        <v>18</v>
      </c>
      <c r="C31" s="12">
        <v>140</v>
      </c>
      <c r="D31" s="18">
        <f t="shared" si="1"/>
        <v>420</v>
      </c>
      <c r="E31" s="15">
        <v>420</v>
      </c>
      <c r="F31" s="25">
        <f t="shared" si="5"/>
        <v>1</v>
      </c>
      <c r="H31"/>
    </row>
    <row r="32" spans="1:234" ht="16.5" customHeight="1" x14ac:dyDescent="0.2">
      <c r="A32" s="8">
        <v>26</v>
      </c>
      <c r="B32" s="11" t="s">
        <v>6</v>
      </c>
      <c r="C32" s="12">
        <v>14</v>
      </c>
      <c r="D32" s="18">
        <f t="shared" si="1"/>
        <v>42</v>
      </c>
      <c r="E32" s="15">
        <v>42</v>
      </c>
      <c r="F32" s="25">
        <f t="shared" si="5"/>
        <v>1</v>
      </c>
      <c r="H32"/>
    </row>
    <row r="33" spans="1:8" ht="16.5" customHeight="1" x14ac:dyDescent="0.2">
      <c r="A33" s="8">
        <v>27</v>
      </c>
      <c r="B33" s="11" t="s">
        <v>34</v>
      </c>
      <c r="C33" s="12">
        <v>6</v>
      </c>
      <c r="D33" s="18">
        <f t="shared" si="1"/>
        <v>18</v>
      </c>
      <c r="E33" s="15">
        <v>6</v>
      </c>
      <c r="F33" s="25">
        <f t="shared" si="5"/>
        <v>0.33333333333333331</v>
      </c>
      <c r="H33"/>
    </row>
    <row r="34" spans="1:8" ht="16.5" customHeight="1" x14ac:dyDescent="0.2">
      <c r="A34" s="8">
        <v>28</v>
      </c>
      <c r="B34" s="11" t="s">
        <v>19</v>
      </c>
      <c r="C34" s="12">
        <v>23</v>
      </c>
      <c r="D34" s="18">
        <f t="shared" si="1"/>
        <v>69</v>
      </c>
      <c r="E34" s="15">
        <v>69</v>
      </c>
      <c r="F34" s="25">
        <f t="shared" si="5"/>
        <v>1</v>
      </c>
      <c r="H34"/>
    </row>
    <row r="35" spans="1:8" ht="16.5" customHeight="1" x14ac:dyDescent="0.2">
      <c r="A35" s="16">
        <v>29</v>
      </c>
      <c r="B35" s="11" t="s">
        <v>38</v>
      </c>
      <c r="C35" s="12">
        <v>0</v>
      </c>
      <c r="D35" s="18">
        <f t="shared" si="1"/>
        <v>0</v>
      </c>
      <c r="E35" s="15">
        <v>0</v>
      </c>
      <c r="F35" s="25">
        <v>0</v>
      </c>
      <c r="H35"/>
    </row>
    <row r="36" spans="1:8" ht="16.5" customHeight="1" x14ac:dyDescent="0.2">
      <c r="A36" s="8">
        <v>30</v>
      </c>
      <c r="B36" s="11" t="s">
        <v>20</v>
      </c>
      <c r="C36" s="12">
        <v>0</v>
      </c>
      <c r="D36" s="18">
        <f t="shared" si="1"/>
        <v>0</v>
      </c>
      <c r="E36" s="15">
        <v>0</v>
      </c>
      <c r="F36" s="25">
        <v>0</v>
      </c>
      <c r="H36"/>
    </row>
    <row r="37" spans="1:8" ht="16.5" customHeight="1" x14ac:dyDescent="0.2">
      <c r="A37" s="8">
        <v>31</v>
      </c>
      <c r="B37" s="11" t="s">
        <v>21</v>
      </c>
      <c r="C37" s="12">
        <v>0</v>
      </c>
      <c r="D37" s="18">
        <f t="shared" si="1"/>
        <v>0</v>
      </c>
      <c r="E37" s="15">
        <v>0</v>
      </c>
      <c r="F37" s="25">
        <v>0</v>
      </c>
      <c r="H37"/>
    </row>
    <row r="38" spans="1:8" ht="16.5" customHeight="1" x14ac:dyDescent="0.2">
      <c r="A38" s="8">
        <v>32</v>
      </c>
      <c r="B38" s="11" t="s">
        <v>22</v>
      </c>
      <c r="C38" s="12">
        <v>19</v>
      </c>
      <c r="D38" s="18">
        <f t="shared" si="1"/>
        <v>57</v>
      </c>
      <c r="E38" s="15">
        <v>57</v>
      </c>
      <c r="F38" s="25">
        <f t="shared" si="5"/>
        <v>1</v>
      </c>
      <c r="H38"/>
    </row>
    <row r="39" spans="1:8" ht="16.5" customHeight="1" x14ac:dyDescent="0.2">
      <c r="A39" s="16">
        <v>33</v>
      </c>
      <c r="B39" s="11" t="s">
        <v>23</v>
      </c>
      <c r="C39" s="12">
        <v>5</v>
      </c>
      <c r="D39" s="18">
        <f t="shared" si="1"/>
        <v>15</v>
      </c>
      <c r="E39" s="15">
        <v>15</v>
      </c>
      <c r="F39" s="25">
        <f t="shared" si="5"/>
        <v>1</v>
      </c>
      <c r="H39"/>
    </row>
    <row r="40" spans="1:8" ht="16.5" customHeight="1" x14ac:dyDescent="0.2">
      <c r="A40" s="8">
        <v>34</v>
      </c>
      <c r="B40" s="11" t="s">
        <v>24</v>
      </c>
      <c r="C40" s="12">
        <v>0</v>
      </c>
      <c r="D40" s="18">
        <f t="shared" si="1"/>
        <v>0</v>
      </c>
      <c r="E40" s="15">
        <v>0</v>
      </c>
      <c r="F40" s="25">
        <v>0</v>
      </c>
      <c r="H40"/>
    </row>
    <row r="41" spans="1:8" ht="16.5" customHeight="1" x14ac:dyDescent="0.2">
      <c r="A41" s="8">
        <v>35</v>
      </c>
      <c r="B41" s="11" t="s">
        <v>25</v>
      </c>
      <c r="C41" s="12">
        <v>0</v>
      </c>
      <c r="D41" s="18">
        <f t="shared" si="1"/>
        <v>0</v>
      </c>
      <c r="E41" s="15">
        <v>0</v>
      </c>
      <c r="F41" s="25">
        <v>0</v>
      </c>
      <c r="H41"/>
    </row>
    <row r="42" spans="1:8" ht="16.5" customHeight="1" x14ac:dyDescent="0.2">
      <c r="A42" s="8">
        <v>36</v>
      </c>
      <c r="B42" s="11" t="s">
        <v>35</v>
      </c>
      <c r="C42" s="12">
        <v>20</v>
      </c>
      <c r="D42" s="18">
        <f t="shared" si="1"/>
        <v>60</v>
      </c>
      <c r="E42" s="15">
        <v>61</v>
      </c>
      <c r="F42" s="25">
        <f t="shared" si="5"/>
        <v>1.0166666666666666</v>
      </c>
      <c r="H42"/>
    </row>
    <row r="43" spans="1:8" s="2" customFormat="1" ht="16.5" customHeight="1" x14ac:dyDescent="0.4">
      <c r="A43" s="30" t="s">
        <v>12</v>
      </c>
      <c r="B43" s="31"/>
      <c r="C43" s="21">
        <f>SUM(C22:C42)</f>
        <v>485</v>
      </c>
      <c r="D43" s="21">
        <f>SUM(D22:D42)</f>
        <v>1455</v>
      </c>
      <c r="E43" s="24">
        <f>SUM(E22:E42)</f>
        <v>1617</v>
      </c>
      <c r="F43" s="26">
        <f t="shared" si="3"/>
        <v>1.1113402061855671</v>
      </c>
    </row>
    <row r="44" spans="1:8" s="2" customFormat="1" ht="16.5" customHeight="1" x14ac:dyDescent="0.4">
      <c r="A44" s="8">
        <v>37</v>
      </c>
      <c r="B44" s="19" t="s">
        <v>51</v>
      </c>
      <c r="C44" s="12">
        <v>47</v>
      </c>
      <c r="D44" s="18">
        <f t="shared" si="1"/>
        <v>141</v>
      </c>
      <c r="E44" s="15">
        <v>132</v>
      </c>
      <c r="F44" s="25">
        <f t="shared" ref="F44:F51" si="6">E44/D44</f>
        <v>0.93617021276595747</v>
      </c>
    </row>
    <row r="45" spans="1:8" s="2" customFormat="1" ht="16.5" customHeight="1" x14ac:dyDescent="0.4">
      <c r="A45" s="8">
        <v>38</v>
      </c>
      <c r="B45" s="19" t="s">
        <v>43</v>
      </c>
      <c r="C45" s="12">
        <v>4</v>
      </c>
      <c r="D45" s="18">
        <f t="shared" si="1"/>
        <v>12</v>
      </c>
      <c r="E45" s="15">
        <v>14</v>
      </c>
      <c r="F45" s="25">
        <f t="shared" si="6"/>
        <v>1.1666666666666667</v>
      </c>
    </row>
    <row r="46" spans="1:8" s="2" customFormat="1" ht="16.5" customHeight="1" x14ac:dyDescent="0.4">
      <c r="A46" s="8">
        <v>39</v>
      </c>
      <c r="B46" s="19" t="s">
        <v>44</v>
      </c>
      <c r="C46" s="12">
        <v>1</v>
      </c>
      <c r="D46" s="18">
        <f t="shared" si="1"/>
        <v>3</v>
      </c>
      <c r="E46" s="15">
        <v>3</v>
      </c>
      <c r="F46" s="25">
        <f t="shared" si="6"/>
        <v>1</v>
      </c>
    </row>
    <row r="47" spans="1:8" s="2" customFormat="1" ht="16.5" customHeight="1" x14ac:dyDescent="0.4">
      <c r="A47" s="8">
        <v>40</v>
      </c>
      <c r="B47" s="19" t="s">
        <v>49</v>
      </c>
      <c r="C47" s="12">
        <v>14</v>
      </c>
      <c r="D47" s="18">
        <f t="shared" si="1"/>
        <v>42</v>
      </c>
      <c r="E47" s="15">
        <v>51</v>
      </c>
      <c r="F47" s="25">
        <f t="shared" si="6"/>
        <v>1.2142857142857142</v>
      </c>
    </row>
    <row r="48" spans="1:8" s="2" customFormat="1" ht="16.5" customHeight="1" x14ac:dyDescent="0.4">
      <c r="A48" s="8">
        <v>41</v>
      </c>
      <c r="B48" s="19" t="s">
        <v>45</v>
      </c>
      <c r="C48" s="12">
        <v>0</v>
      </c>
      <c r="D48" s="18">
        <f t="shared" si="1"/>
        <v>0</v>
      </c>
      <c r="E48" s="15">
        <v>0</v>
      </c>
      <c r="F48" s="25">
        <v>0</v>
      </c>
    </row>
    <row r="49" spans="1:6" s="2" customFormat="1" ht="16.5" customHeight="1" x14ac:dyDescent="0.4">
      <c r="A49" s="8">
        <v>42</v>
      </c>
      <c r="B49" s="19" t="s">
        <v>46</v>
      </c>
      <c r="C49" s="12">
        <v>3</v>
      </c>
      <c r="D49" s="18">
        <f t="shared" si="1"/>
        <v>9</v>
      </c>
      <c r="E49" s="15">
        <v>13</v>
      </c>
      <c r="F49" s="25">
        <f t="shared" si="6"/>
        <v>1.4444444444444444</v>
      </c>
    </row>
    <row r="50" spans="1:6" s="2" customFormat="1" ht="16.5" customHeight="1" x14ac:dyDescent="0.4">
      <c r="A50" s="8">
        <v>43</v>
      </c>
      <c r="B50" s="19" t="s">
        <v>47</v>
      </c>
      <c r="C50" s="12">
        <v>19</v>
      </c>
      <c r="D50" s="18">
        <f t="shared" si="1"/>
        <v>57</v>
      </c>
      <c r="E50" s="15">
        <v>57</v>
      </c>
      <c r="F50" s="25">
        <f t="shared" si="6"/>
        <v>1</v>
      </c>
    </row>
    <row r="51" spans="1:6" s="2" customFormat="1" ht="16.5" customHeight="1" x14ac:dyDescent="0.4">
      <c r="A51" s="8">
        <v>44</v>
      </c>
      <c r="B51" s="19" t="s">
        <v>39</v>
      </c>
      <c r="C51" s="12">
        <v>1</v>
      </c>
      <c r="D51" s="18">
        <f t="shared" si="1"/>
        <v>3</v>
      </c>
      <c r="E51" s="15">
        <v>2</v>
      </c>
      <c r="F51" s="25">
        <f t="shared" si="6"/>
        <v>0.66666666666666663</v>
      </c>
    </row>
    <row r="52" spans="1:6" s="2" customFormat="1" ht="16.5" customHeight="1" x14ac:dyDescent="0.4">
      <c r="A52" s="8">
        <v>45</v>
      </c>
      <c r="B52" s="19" t="s">
        <v>48</v>
      </c>
      <c r="C52" s="12">
        <v>0</v>
      </c>
      <c r="D52" s="18">
        <f t="shared" si="1"/>
        <v>0</v>
      </c>
      <c r="E52" s="15">
        <v>0</v>
      </c>
      <c r="F52" s="25">
        <v>0</v>
      </c>
    </row>
    <row r="53" spans="1:6" s="2" customFormat="1" ht="16.5" customHeight="1" x14ac:dyDescent="0.4">
      <c r="A53" s="30" t="s">
        <v>12</v>
      </c>
      <c r="B53" s="31"/>
      <c r="C53" s="21">
        <f>SUM(C44:C52)</f>
        <v>89</v>
      </c>
      <c r="D53" s="21">
        <f>SUM(D44:D52)</f>
        <v>267</v>
      </c>
      <c r="E53" s="21">
        <f>SUM(E44:E52)</f>
        <v>272</v>
      </c>
      <c r="F53" s="26">
        <f t="shared" si="3"/>
        <v>1.0187265917602997</v>
      </c>
    </row>
    <row r="54" spans="1:6" s="3" customFormat="1" ht="20.25" x14ac:dyDescent="0.4">
      <c r="A54" s="30" t="s">
        <v>27</v>
      </c>
      <c r="B54" s="31"/>
      <c r="C54" s="21">
        <f>C17+C21+C43+C53</f>
        <v>2710</v>
      </c>
      <c r="D54" s="21">
        <f>D17+D21+D43+D53</f>
        <v>8130</v>
      </c>
      <c r="E54" s="21">
        <f>E17+E21+E43+E53</f>
        <v>8667</v>
      </c>
      <c r="F54" s="26">
        <f t="shared" si="3"/>
        <v>1.0660516605166053</v>
      </c>
    </row>
    <row r="55" spans="1:6" s="1" customFormat="1" x14ac:dyDescent="0.2">
      <c r="A55" s="1" t="s">
        <v>28</v>
      </c>
    </row>
    <row r="56" spans="1:6" s="1" customFormat="1" ht="15.75" x14ac:dyDescent="0.25">
      <c r="A56" s="27"/>
      <c r="B56" s="27"/>
      <c r="C56" s="27"/>
    </row>
    <row r="57" spans="1:6" s="1" customFormat="1" x14ac:dyDescent="0.2"/>
    <row r="58" spans="1:6" s="1" customFormat="1" x14ac:dyDescent="0.2"/>
    <row r="59" spans="1:6" s="1" customFormat="1" x14ac:dyDescent="0.2"/>
    <row r="60" spans="1:6" s="1" customFormat="1" x14ac:dyDescent="0.2"/>
    <row r="61" spans="1:6" s="1" customFormat="1" x14ac:dyDescent="0.2"/>
    <row r="62" spans="1:6" s="1" customFormat="1" x14ac:dyDescent="0.2"/>
    <row r="63" spans="1:6" s="1" customFormat="1" x14ac:dyDescent="0.2"/>
    <row r="64" spans="1:6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</sheetData>
  <sortState xmlns:xlrd2="http://schemas.microsoft.com/office/spreadsheetml/2017/richdata2" ref="B42:F51">
    <sortCondition ref="B42:B51"/>
  </sortState>
  <mergeCells count="10">
    <mergeCell ref="A56:C56"/>
    <mergeCell ref="A1:F1"/>
    <mergeCell ref="A2:F2"/>
    <mergeCell ref="A3:F3"/>
    <mergeCell ref="A54:B54"/>
    <mergeCell ref="A43:B43"/>
    <mergeCell ref="A17:B17"/>
    <mergeCell ref="A21:B21"/>
    <mergeCell ref="A53:B53"/>
    <mergeCell ref="A19:B19"/>
  </mergeCells>
  <printOptions horizontalCentered="1" verticalCentered="1"/>
  <pageMargins left="0.54" right="0.46" top="0.39370078740157483" bottom="0.39370078740157483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BankBr</vt:lpstr>
      <vt:lpstr>BankBr!Print_Area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2025-11-28T09:52:04Z</cp:lastPrinted>
  <dcterms:created xsi:type="dcterms:W3CDTF">2013-06-28T06:52:05Z</dcterms:created>
  <dcterms:modified xsi:type="dcterms:W3CDTF">2025-11-28T09:52:09Z</dcterms:modified>
</cp:coreProperties>
</file>